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D:\★언주샘 인수인계_김혜령\3. 홈페이지 업데이트\"/>
    </mc:Choice>
  </mc:AlternateContent>
  <xr:revisionPtr revIDLastSave="0" documentId="13_ncr:1_{805E103C-9582-496C-BE8F-47635CE7E055}" xr6:coauthVersionLast="36" xr6:coauthVersionMax="36" xr10:uidLastSave="{00000000-0000-0000-0000-000000000000}"/>
  <bookViews>
    <workbookView xWindow="0" yWindow="0" windowWidth="27675" windowHeight="12870" xr2:uid="{00000000-000D-0000-FFFF-FFFF00000000}"/>
  </bookViews>
  <sheets>
    <sheet name="1" sheetId="2" r:id="rId1"/>
    <sheet name="참고" sheetId="1" state="hidden" r:id="rId2"/>
  </sheets>
  <externalReferences>
    <externalReference r:id="rId3"/>
  </externalReferences>
  <definedNames>
    <definedName name="_xlnm.Print_Area" localSheetId="0">'1'!$A$2:$G$32</definedName>
    <definedName name="국가명">[1]Sheet2!$A$2:$A$267</definedName>
    <definedName name="이름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E21" i="2" s="1"/>
  <c r="E23" i="2" l="1"/>
</calcChain>
</file>

<file path=xl/sharedStrings.xml><?xml version="1.0" encoding="utf-8"?>
<sst xmlns="http://schemas.openxmlformats.org/spreadsheetml/2006/main" count="27" uniqueCount="27">
  <si>
    <t>간접비 계산식</t>
    <phoneticPr fontId="3" type="noConversion"/>
  </si>
  <si>
    <t>◎ 총 연구비에 간접비가 포함된 경우 편성해야 하는 간접비는 얼마일까?</t>
    <phoneticPr fontId="6" type="noConversion"/>
  </si>
  <si>
    <t>흰색 빈칸만 수정하여 사용하십시오.</t>
    <phoneticPr fontId="6" type="noConversion"/>
  </si>
  <si>
    <t>사업 구분 선택</t>
    <phoneticPr fontId="3" type="noConversion"/>
  </si>
  <si>
    <t>국가연구개발사업 간접비</t>
  </si>
  <si>
    <t>1. 총 연구비</t>
    <phoneticPr fontId="6" type="noConversion"/>
  </si>
  <si>
    <t>총 연구비는 얼마입니까?</t>
    <phoneticPr fontId="6" type="noConversion"/>
  </si>
  <si>
    <t>원</t>
    <phoneticPr fontId="6" type="noConversion"/>
  </si>
  <si>
    <t>2. 위탁연구비(부가세)</t>
    <phoneticPr fontId="6" type="noConversion"/>
  </si>
  <si>
    <t>연구비 내에 위탁연구비(부가세)가 있습니까?</t>
    <phoneticPr fontId="6" type="noConversion"/>
  </si>
  <si>
    <t>원 (없으면 0원 )</t>
    <phoneticPr fontId="6" type="noConversion"/>
  </si>
  <si>
    <t>3. 간접비 계상기준</t>
    <phoneticPr fontId="6" type="noConversion"/>
  </si>
  <si>
    <t>간접비 산정비율의 기준은?</t>
    <phoneticPr fontId="6" type="noConversion"/>
  </si>
  <si>
    <t>의</t>
    <phoneticPr fontId="6" type="noConversion"/>
  </si>
  <si>
    <t>%</t>
    <phoneticPr fontId="6" type="noConversion"/>
  </si>
  <si>
    <t>4. 결과값</t>
    <phoneticPr fontId="6" type="noConversion"/>
  </si>
  <si>
    <t>간접경비는</t>
    <phoneticPr fontId="6" type="noConversion"/>
  </si>
  <si>
    <t>원이며,</t>
    <phoneticPr fontId="6" type="noConversion"/>
  </si>
  <si>
    <t>인건비와 직접경비의 합은</t>
    <phoneticPr fontId="6" type="noConversion"/>
  </si>
  <si>
    <t>원입니다.</t>
    <phoneticPr fontId="6" type="noConversion"/>
  </si>
  <si>
    <t>간접경비는 (인건비+직접경비)의</t>
    <phoneticPr fontId="6" type="noConversion"/>
  </si>
  <si>
    <t>입니다.</t>
    <phoneticPr fontId="6" type="noConversion"/>
  </si>
  <si>
    <t>※ 간접비 계상기준의 법적 근거</t>
    <phoneticPr fontId="6" type="noConversion"/>
  </si>
  <si>
    <t>국가연구개발사업 간접비</t>
    <phoneticPr fontId="3" type="noConversion"/>
  </si>
  <si>
    <t>용역사업 일반관리비</t>
    <phoneticPr fontId="3" type="noConversion"/>
  </si>
  <si>
    <t>민간사업 간접비</t>
    <phoneticPr fontId="3" type="noConversion"/>
  </si>
  <si>
    <r>
      <t xml:space="preserve"> ◇ </t>
    </r>
    <r>
      <rPr>
        <sz val="11"/>
        <color rgb="FFFF0000"/>
        <rFont val="맑은 고딕"/>
        <family val="3"/>
        <charset val="129"/>
        <scheme val="minor"/>
      </rPr>
      <t>국가연구개발사업 연구개발비 사용 기준 제114조제2항, [별표6]</t>
    </r>
    <r>
      <rPr>
        <sz val="11"/>
        <color theme="1"/>
        <rFont val="맑은 고딕"/>
        <family val="3"/>
        <charset val="129"/>
        <scheme val="minor"/>
      </rPr>
      <t xml:space="preserve">
 ① 서울대학교 산학협력단 간접비 : 인건비 포함 직접비(위탁연구비, 부가세 제외)의 </t>
    </r>
    <r>
      <rPr>
        <b/>
        <sz val="11"/>
        <color rgb="FFFF0000"/>
        <rFont val="맑은 고딕"/>
        <family val="3"/>
        <charset val="129"/>
        <scheme val="minor"/>
      </rPr>
      <t>24.69%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 xml:space="preserve">(2024.2.29.현재)
 ◇ 국가를 당사자로 하는 계약에 관한 법률 시행규칙 제8조
 ② </t>
    </r>
    <r>
      <rPr>
        <sz val="11"/>
        <color rgb="FFFF0000"/>
        <rFont val="맑은 고딕"/>
        <family val="3"/>
        <charset val="129"/>
        <scheme val="minor"/>
      </rPr>
      <t>용역사업</t>
    </r>
    <r>
      <rPr>
        <sz val="11"/>
        <color theme="1"/>
        <rFont val="맑은 고딕"/>
        <family val="3"/>
        <charset val="129"/>
        <scheme val="minor"/>
      </rPr>
      <t xml:space="preserve"> 일반관리비: 인건비와 직접비(부가세 제외)의</t>
    </r>
    <r>
      <rPr>
        <b/>
        <sz val="11"/>
        <color rgb="FFFF0000"/>
        <rFont val="맑은 고딕"/>
        <family val="3"/>
        <charset val="129"/>
        <scheme val="minor"/>
      </rPr>
      <t xml:space="preserve"> 6%</t>
    </r>
    <r>
      <rPr>
        <sz val="11"/>
        <color theme="1"/>
        <rFont val="맑은 고딕"/>
        <family val="3"/>
        <charset val="129"/>
        <scheme val="minor"/>
      </rPr>
      <t xml:space="preserve">
 ③ </t>
    </r>
    <r>
      <rPr>
        <sz val="11"/>
        <color rgb="FFFF0000"/>
        <rFont val="맑은 고딕"/>
        <family val="3"/>
        <charset val="129"/>
        <scheme val="minor"/>
      </rPr>
      <t>민간사업</t>
    </r>
    <r>
      <rPr>
        <sz val="11"/>
        <color theme="1"/>
        <rFont val="맑은 고딕"/>
        <family val="3"/>
        <charset val="129"/>
        <scheme val="minor"/>
      </rPr>
      <t xml:space="preserve"> 간접비 : 총연구비(부가세 제외)의 </t>
    </r>
    <r>
      <rPr>
        <b/>
        <sz val="11"/>
        <color rgb="FFFF0000"/>
        <rFont val="맑은 고딕"/>
        <family val="3"/>
        <charset val="129"/>
        <scheme val="minor"/>
      </rPr>
      <t>15%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</si>
</sst>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.00_ "/>
  </numFmts>
  <fonts count="14">
    <font>
      <sz val="11"/>
      <color theme="1"/>
      <name val="맑은 고딕"/>
      <family val="2"/>
      <charset val="129"/>
      <scheme val="minor"/>
    </font>
    <font>
      <sz val="9"/>
      <color rgb="FF00000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5" tint="-0.249977111117893"/>
      <name val="맑은 고딕"/>
      <family val="3"/>
      <charset val="129"/>
      <scheme val="minor"/>
    </font>
    <font>
      <sz val="12"/>
      <color theme="5" tint="-0.249977111117893"/>
      <name val="Impact"/>
      <family val="2"/>
    </font>
    <font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2" fillId="0" borderId="0" xfId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2" fillId="2" borderId="1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2" fillId="2" borderId="4" xfId="1" applyFill="1" applyBorder="1">
      <alignment vertical="center"/>
    </xf>
    <xf numFmtId="0" fontId="2" fillId="2" borderId="0" xfId="1" applyFill="1" applyBorder="1">
      <alignment vertical="center"/>
    </xf>
    <xf numFmtId="0" fontId="2" fillId="3" borderId="5" xfId="1" applyFill="1" applyBorder="1" applyAlignment="1">
      <alignment horizontal="center" vertical="center"/>
    </xf>
    <xf numFmtId="0" fontId="2" fillId="2" borderId="6" xfId="1" applyFill="1" applyBorder="1">
      <alignment vertical="center"/>
    </xf>
    <xf numFmtId="0" fontId="2" fillId="2" borderId="7" xfId="1" applyFill="1" applyBorder="1">
      <alignment vertical="center"/>
    </xf>
    <xf numFmtId="0" fontId="5" fillId="2" borderId="4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41" fontId="2" fillId="0" borderId="5" xfId="2" applyFont="1" applyFill="1" applyBorder="1">
      <alignment vertical="center"/>
    </xf>
    <xf numFmtId="0" fontId="2" fillId="2" borderId="4" xfId="1" applyFill="1" applyBorder="1" applyAlignment="1">
      <alignment horizontal="left" vertical="center"/>
    </xf>
    <xf numFmtId="0" fontId="2" fillId="2" borderId="0" xfId="1" applyFill="1" applyBorder="1" applyAlignment="1">
      <alignment horizontal="left" vertical="center"/>
    </xf>
    <xf numFmtId="41" fontId="0" fillId="2" borderId="0" xfId="2" applyFont="1" applyFill="1" applyBorder="1">
      <alignment vertical="center"/>
    </xf>
    <xf numFmtId="41" fontId="8" fillId="0" borderId="5" xfId="2" applyFont="1" applyBorder="1">
      <alignment vertical="center"/>
    </xf>
    <xf numFmtId="41" fontId="2" fillId="2" borderId="0" xfId="2" applyFont="1" applyFill="1" applyBorder="1">
      <alignment vertical="center"/>
    </xf>
    <xf numFmtId="0" fontId="9" fillId="0" borderId="5" xfId="1" applyFont="1" applyBorder="1">
      <alignment vertical="center"/>
    </xf>
    <xf numFmtId="0" fontId="2" fillId="2" borderId="8" xfId="1" applyFill="1" applyBorder="1">
      <alignment vertical="center"/>
    </xf>
    <xf numFmtId="43" fontId="2" fillId="0" borderId="5" xfId="2" applyNumberFormat="1" applyFont="1" applyFill="1" applyBorder="1">
      <alignment vertical="center"/>
    </xf>
    <xf numFmtId="41" fontId="10" fillId="2" borderId="9" xfId="2" applyFont="1" applyFill="1" applyBorder="1">
      <alignment vertical="center"/>
    </xf>
    <xf numFmtId="41" fontId="11" fillId="2" borderId="0" xfId="2" applyFont="1" applyFill="1" applyBorder="1">
      <alignment vertical="center"/>
    </xf>
    <xf numFmtId="0" fontId="11" fillId="2" borderId="0" xfId="1" applyFont="1" applyFill="1" applyBorder="1">
      <alignment vertical="center"/>
    </xf>
    <xf numFmtId="177" fontId="11" fillId="2" borderId="9" xfId="1" applyNumberFormat="1" applyFont="1" applyFill="1" applyBorder="1">
      <alignment vertical="center"/>
    </xf>
    <xf numFmtId="0" fontId="2" fillId="2" borderId="10" xfId="1" applyFill="1" applyBorder="1">
      <alignment vertical="center"/>
    </xf>
    <xf numFmtId="0" fontId="2" fillId="2" borderId="11" xfId="1" applyFill="1" applyBorder="1">
      <alignment vertical="center"/>
    </xf>
    <xf numFmtId="0" fontId="2" fillId="2" borderId="12" xfId="1" applyFill="1" applyBorder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2" fillId="0" borderId="0" xfId="1" applyBorder="1" applyAlignment="1">
      <alignment horizontal="left" vertical="center"/>
    </xf>
    <xf numFmtId="0" fontId="2" fillId="0" borderId="13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2" fillId="0" borderId="16" xfId="1" applyBorder="1" applyAlignment="1">
      <alignment horizontal="left" vertical="center" wrapText="1"/>
    </xf>
    <xf numFmtId="0" fontId="2" fillId="0" borderId="0" xfId="1" applyBorder="1" applyAlignment="1">
      <alignment horizontal="left" vertical="center" wrapText="1"/>
    </xf>
    <xf numFmtId="0" fontId="2" fillId="0" borderId="17" xfId="1" applyBorder="1" applyAlignment="1">
      <alignment horizontal="left" vertical="center" wrapText="1"/>
    </xf>
    <xf numFmtId="0" fontId="2" fillId="0" borderId="18" xfId="1" applyBorder="1" applyAlignment="1">
      <alignment horizontal="left" vertical="center" wrapText="1"/>
    </xf>
    <xf numFmtId="0" fontId="2" fillId="0" borderId="19" xfId="1" applyBorder="1" applyAlignment="1">
      <alignment horizontal="left" vertical="center" wrapText="1"/>
    </xf>
    <xf numFmtId="0" fontId="2" fillId="0" borderId="20" xfId="1" applyBorder="1" applyAlignment="1">
      <alignment horizontal="left" vertical="center" wrapText="1"/>
    </xf>
  </cellXfs>
  <cellStyles count="3">
    <cellStyle name="쉼표 [0] 2" xfId="2" xr:uid="{00000000-0005-0000-0000-000000000000}"/>
    <cellStyle name="표준" xfId="0" builtinId="0"/>
    <cellStyle name="표준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E$15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47785;&#52264;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1200150</xdr:colOff>
          <xdr:row>13</xdr:row>
          <xdr:rowOff>200025</xdr:rowOff>
        </xdr:from>
        <xdr:to>
          <xdr:col>4</xdr:col>
          <xdr:colOff>1666875</xdr:colOff>
          <xdr:row>15</xdr:row>
          <xdr:rowOff>9525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총액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3133725</xdr:colOff>
          <xdr:row>13</xdr:row>
          <xdr:rowOff>200025</xdr:rowOff>
        </xdr:from>
        <xdr:to>
          <xdr:col>4</xdr:col>
          <xdr:colOff>1047750</xdr:colOff>
          <xdr:row>15</xdr:row>
          <xdr:rowOff>9525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인건비 포함 직접비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</xdr:col>
      <xdr:colOff>879662</xdr:colOff>
      <xdr:row>0</xdr:row>
      <xdr:rowOff>302559</xdr:rowOff>
    </xdr:to>
    <xdr:sp macro="" textlink="">
      <xdr:nvSpPr>
        <xdr:cNvPr id="4" name="오각형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1270187" cy="302559"/>
        </a:xfrm>
        <a:prstGeom prst="homePlat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 baseline="0"/>
            <a:t>목차로 이동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nd\AppData\Local\Microsoft\Windows\INetCache\IE\3WGFO506\&#50808;&#48512;&#50672;&#44396;&#50896;&#46321;&#47197;_S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2">
          <cell r="A2" t="str">
            <v>한국</v>
          </cell>
        </row>
        <row r="3">
          <cell r="A3" t="str">
            <v>미국</v>
          </cell>
        </row>
        <row r="4">
          <cell r="A4" t="str">
            <v>중국</v>
          </cell>
        </row>
        <row r="5">
          <cell r="A5" t="str">
            <v>일본</v>
          </cell>
        </row>
        <row r="6">
          <cell r="A6" t="str">
            <v>솔로몬</v>
          </cell>
        </row>
        <row r="7">
          <cell r="A7" t="str">
            <v>체코</v>
          </cell>
        </row>
        <row r="8">
          <cell r="A8" t="str">
            <v>인도</v>
          </cell>
        </row>
        <row r="9">
          <cell r="A9" t="str">
            <v>조지아</v>
          </cell>
        </row>
        <row r="10">
          <cell r="A10" t="str">
            <v>캐나다</v>
          </cell>
        </row>
        <row r="11">
          <cell r="A11" t="str">
            <v>스웨덴</v>
          </cell>
        </row>
        <row r="12">
          <cell r="A12" t="str">
            <v>캄보디아</v>
          </cell>
        </row>
        <row r="13">
          <cell r="A13" t="str">
            <v>몽골</v>
          </cell>
        </row>
        <row r="14">
          <cell r="A14" t="str">
            <v>감비아</v>
          </cell>
        </row>
        <row r="15">
          <cell r="A15" t="str">
            <v>안타티카</v>
          </cell>
        </row>
        <row r="16">
          <cell r="A16" t="str">
            <v>온두라스</v>
          </cell>
        </row>
        <row r="17">
          <cell r="A17" t="str">
            <v>말리</v>
          </cell>
        </row>
        <row r="18">
          <cell r="A18" t="str">
            <v>마샬군도</v>
          </cell>
        </row>
        <row r="19">
          <cell r="A19" t="str">
            <v>영령 인도양</v>
          </cell>
        </row>
        <row r="20">
          <cell r="A20" t="str">
            <v>투발루</v>
          </cell>
        </row>
        <row r="21">
          <cell r="A21" t="str">
            <v>세인트 피레 미켈론</v>
          </cell>
        </row>
        <row r="22">
          <cell r="A22" t="str">
            <v>스발비드 군도</v>
          </cell>
        </row>
        <row r="23">
          <cell r="A23" t="str">
            <v xml:space="preserve">파라과이 </v>
          </cell>
        </row>
        <row r="24">
          <cell r="A24" t="str">
            <v>아루바</v>
          </cell>
        </row>
        <row r="25">
          <cell r="A25" t="str">
            <v>발로</v>
          </cell>
        </row>
        <row r="26">
          <cell r="A26" t="str">
            <v>라오스</v>
          </cell>
        </row>
        <row r="27">
          <cell r="A27" t="str">
            <v>태국</v>
          </cell>
        </row>
        <row r="28">
          <cell r="A28" t="str">
            <v>마카오</v>
          </cell>
        </row>
        <row r="29">
          <cell r="A29" t="str">
            <v>가봉</v>
          </cell>
        </row>
        <row r="30">
          <cell r="A30" t="str">
            <v>말라위</v>
          </cell>
        </row>
        <row r="31">
          <cell r="A31" t="str">
            <v>불령 가이아나</v>
          </cell>
        </row>
        <row r="32">
          <cell r="A32" t="str">
            <v>세이쉘</v>
          </cell>
        </row>
        <row r="33">
          <cell r="A33" t="str">
            <v>폴란드</v>
          </cell>
        </row>
        <row r="34">
          <cell r="A34" t="str">
            <v>쿠웨이트</v>
          </cell>
        </row>
        <row r="35">
          <cell r="A35" t="str">
            <v>아이슬란드</v>
          </cell>
        </row>
        <row r="36">
          <cell r="A36" t="str">
            <v>자이레</v>
          </cell>
        </row>
        <row r="37">
          <cell r="A37" t="str">
            <v>레바논</v>
          </cell>
        </row>
        <row r="38">
          <cell r="A38" t="str">
            <v>레소토</v>
          </cell>
        </row>
        <row r="39">
          <cell r="A39" t="str">
            <v>북마리아나 군도</v>
          </cell>
        </row>
        <row r="40">
          <cell r="A40" t="str">
            <v xml:space="preserve">코트디부아르 </v>
          </cell>
        </row>
        <row r="41">
          <cell r="A41" t="str">
            <v xml:space="preserve">토켈라우 </v>
          </cell>
        </row>
        <row r="42">
          <cell r="A42" t="str">
            <v>포르투갈</v>
          </cell>
        </row>
        <row r="43">
          <cell r="A43" t="str">
            <v>벨기에</v>
          </cell>
        </row>
        <row r="44">
          <cell r="A44" t="str">
            <v>바베이도스</v>
          </cell>
        </row>
        <row r="45">
          <cell r="A45" t="str">
            <v>안도라</v>
          </cell>
        </row>
        <row r="46">
          <cell r="A46" t="str">
            <v>유고슬라비아</v>
          </cell>
        </row>
        <row r="47">
          <cell r="A47" t="str">
            <v>벨라루스</v>
          </cell>
        </row>
        <row r="48">
          <cell r="A48" t="str">
            <v>쿡 제도</v>
          </cell>
        </row>
        <row r="49">
          <cell r="A49" t="str">
            <v>남조지아 &amp; 남샌드위치 군도</v>
          </cell>
        </row>
        <row r="50">
          <cell r="A50" t="str">
            <v>아르메니아</v>
          </cell>
        </row>
        <row r="51">
          <cell r="A51" t="str">
            <v>요르단</v>
          </cell>
        </row>
        <row r="52">
          <cell r="A52" t="str">
            <v>이집트</v>
          </cell>
        </row>
        <row r="53">
          <cell r="A53" t="str">
            <v>인도네시아</v>
          </cell>
        </row>
        <row r="54">
          <cell r="A54" t="str">
            <v>카메룬</v>
          </cell>
        </row>
        <row r="55">
          <cell r="A55" t="str">
            <v>코모로</v>
          </cell>
        </row>
        <row r="56">
          <cell r="A56" t="str">
            <v>콜롬비아</v>
          </cell>
        </row>
        <row r="57">
          <cell r="A57" t="str">
            <v>쿠바</v>
          </cell>
        </row>
        <row r="58">
          <cell r="A58" t="str">
            <v>트리니다드토바고</v>
          </cell>
        </row>
        <row r="59">
          <cell r="A59" t="str">
            <v>파푸아뉴기니</v>
          </cell>
        </row>
        <row r="60">
          <cell r="A60" t="str">
            <v>프랑스</v>
          </cell>
        </row>
        <row r="61">
          <cell r="A61" t="str">
            <v>호주</v>
          </cell>
        </row>
        <row r="62">
          <cell r="A62" t="str">
            <v>과델로프</v>
          </cell>
        </row>
        <row r="63">
          <cell r="A63" t="str">
            <v>뉴 칼레도니아</v>
          </cell>
        </row>
        <row r="64">
          <cell r="A64" t="str">
            <v>바티칸 시티</v>
          </cell>
        </row>
        <row r="65">
          <cell r="A65" t="str">
            <v>보스니아헤르체고비나</v>
          </cell>
        </row>
        <row r="66">
          <cell r="A66" t="str">
            <v>세인트 키츠 네비스</v>
          </cell>
        </row>
        <row r="67">
          <cell r="A67" t="str">
            <v>싱가포르</v>
          </cell>
        </row>
        <row r="68">
          <cell r="A68" t="str">
            <v xml:space="preserve">아랍에미리트 </v>
          </cell>
        </row>
        <row r="69">
          <cell r="A69" t="str">
            <v>안굴리아</v>
          </cell>
        </row>
        <row r="70">
          <cell r="A70" t="str">
            <v>적도 기니</v>
          </cell>
        </row>
        <row r="71">
          <cell r="A71" t="str">
            <v>소말리아</v>
          </cell>
        </row>
        <row r="72">
          <cell r="A72" t="str">
            <v>룩셈브르크</v>
          </cell>
        </row>
        <row r="73">
          <cell r="A73" t="str">
            <v>홍콩</v>
          </cell>
        </row>
        <row r="74">
          <cell r="A74" t="str">
            <v>이란</v>
          </cell>
        </row>
        <row r="75">
          <cell r="A75" t="str">
            <v>이스라엘</v>
          </cell>
        </row>
        <row r="76">
          <cell r="A76" t="str">
            <v>크메르</v>
          </cell>
        </row>
        <row r="77">
          <cell r="A77" t="str">
            <v>몰디브</v>
          </cell>
        </row>
        <row r="78">
          <cell r="A78" t="str">
            <v>오만</v>
          </cell>
        </row>
        <row r="79">
          <cell r="A79" t="str">
            <v>필리핀</v>
          </cell>
        </row>
        <row r="80">
          <cell r="A80" t="str">
            <v>사우디아라비아</v>
          </cell>
        </row>
        <row r="81">
          <cell r="A81" t="str">
            <v>스리랑카</v>
          </cell>
        </row>
        <row r="82">
          <cell r="A82" t="str">
            <v>시리아</v>
          </cell>
        </row>
        <row r="83">
          <cell r="A83" t="str">
            <v>터키</v>
          </cell>
        </row>
        <row r="84">
          <cell r="A84" t="str">
            <v>예멘</v>
          </cell>
        </row>
        <row r="85">
          <cell r="A85" t="str">
            <v>미크로네시아</v>
          </cell>
        </row>
        <row r="86">
          <cell r="A86" t="str">
            <v>아르헨티나</v>
          </cell>
        </row>
        <row r="87">
          <cell r="A87" t="str">
            <v>바하마</v>
          </cell>
        </row>
        <row r="88">
          <cell r="A88" t="str">
            <v>브라질</v>
          </cell>
        </row>
        <row r="89">
          <cell r="A89" t="str">
            <v>칠레</v>
          </cell>
        </row>
        <row r="90">
          <cell r="A90" t="str">
            <v>코스타리카</v>
          </cell>
        </row>
        <row r="91">
          <cell r="A91" t="str">
            <v>엘살바도르</v>
          </cell>
        </row>
        <row r="92">
          <cell r="A92" t="str">
            <v>과테말라</v>
          </cell>
        </row>
        <row r="93">
          <cell r="A93" t="str">
            <v>아이티</v>
          </cell>
        </row>
        <row r="94">
          <cell r="A94" t="str">
            <v>멕시코</v>
          </cell>
        </row>
        <row r="95">
          <cell r="A95" t="str">
            <v>페루</v>
          </cell>
        </row>
        <row r="96">
          <cell r="A96" t="str">
            <v>베네수엘라</v>
          </cell>
        </row>
        <row r="97">
          <cell r="A97" t="str">
            <v>핀란드</v>
          </cell>
        </row>
        <row r="98">
          <cell r="A98" t="str">
            <v>그리스</v>
          </cell>
        </row>
        <row r="99">
          <cell r="A99" t="str">
            <v>네덜란드</v>
          </cell>
        </row>
        <row r="100">
          <cell r="A100" t="str">
            <v>산마리노</v>
          </cell>
        </row>
        <row r="101">
          <cell r="A101" t="str">
            <v>베나투</v>
          </cell>
        </row>
        <row r="102">
          <cell r="A102" t="str">
            <v>베냉</v>
          </cell>
        </row>
        <row r="103">
          <cell r="A103" t="str">
            <v>솔로몬제도</v>
          </cell>
        </row>
        <row r="104">
          <cell r="A104" t="str">
            <v>키리바시</v>
          </cell>
        </row>
        <row r="105">
          <cell r="A105" t="str">
            <v>대만</v>
          </cell>
        </row>
        <row r="106">
          <cell r="A106" t="str">
            <v>짐바브웨</v>
          </cell>
        </row>
        <row r="107">
          <cell r="A107" t="str">
            <v>파로에 군도</v>
          </cell>
        </row>
        <row r="108">
          <cell r="A108" t="str">
            <v>불가리아</v>
          </cell>
        </row>
        <row r="109">
          <cell r="A109" t="str">
            <v>르완다</v>
          </cell>
        </row>
        <row r="110">
          <cell r="A110" t="str">
            <v>시에라리온</v>
          </cell>
        </row>
        <row r="111">
          <cell r="A111" t="str">
            <v>수단</v>
          </cell>
        </row>
        <row r="112">
          <cell r="A112" t="str">
            <v>모나코</v>
          </cell>
        </row>
        <row r="113">
          <cell r="A113" t="str">
            <v>토고</v>
          </cell>
        </row>
        <row r="114">
          <cell r="A114" t="str">
            <v>우간다</v>
          </cell>
        </row>
        <row r="115">
          <cell r="A115" t="str">
            <v>가이네아</v>
          </cell>
        </row>
        <row r="116">
          <cell r="A116" t="str">
            <v>모리타니아</v>
          </cell>
        </row>
        <row r="117">
          <cell r="A117" t="str">
            <v>잠비아</v>
          </cell>
        </row>
        <row r="118">
          <cell r="A118" t="str">
            <v>미얀마(버마)</v>
          </cell>
        </row>
        <row r="119">
          <cell r="A119" t="str">
            <v>부르키나파소</v>
          </cell>
        </row>
        <row r="120">
          <cell r="A120" t="str">
            <v>슬로베니아</v>
          </cell>
        </row>
        <row r="121">
          <cell r="A121" t="str">
            <v>우즈베키스탄</v>
          </cell>
        </row>
        <row r="122">
          <cell r="A122" t="str">
            <v>차오</v>
          </cell>
        </row>
        <row r="123">
          <cell r="A123" t="str">
            <v>콩고</v>
          </cell>
        </row>
        <row r="124">
          <cell r="A124" t="str">
            <v>에스토니아</v>
          </cell>
        </row>
        <row r="125">
          <cell r="A125" t="str">
            <v>유럽연합</v>
          </cell>
        </row>
        <row r="126">
          <cell r="A126" t="str">
            <v>기니비사우</v>
          </cell>
        </row>
        <row r="127">
          <cell r="A127" t="str">
            <v>나우루</v>
          </cell>
        </row>
        <row r="128">
          <cell r="A128" t="str">
            <v>도미니카 공화국</v>
          </cell>
        </row>
        <row r="129">
          <cell r="A129" t="str">
            <v>리히텐슈타인</v>
          </cell>
        </row>
        <row r="130">
          <cell r="A130" t="str">
            <v>마이너 아우틀링 합중국 군도</v>
          </cell>
        </row>
        <row r="131">
          <cell r="A131" t="str">
            <v>보빗군도</v>
          </cell>
        </row>
        <row r="132">
          <cell r="A132" t="str">
            <v>불령 남부지역</v>
          </cell>
        </row>
        <row r="133">
          <cell r="A133" t="str">
            <v>서사하라</v>
          </cell>
        </row>
        <row r="134">
          <cell r="A134" t="str">
            <v>세인트 빈센트 그레나딘</v>
          </cell>
        </row>
        <row r="135">
          <cell r="A135" t="str">
            <v>세인트 헬레나</v>
          </cell>
        </row>
        <row r="136">
          <cell r="A136" t="str">
            <v>영령 버진군도</v>
          </cell>
        </row>
        <row r="137">
          <cell r="A137" t="str">
            <v>영령 캐이맨 군도</v>
          </cell>
        </row>
        <row r="138">
          <cell r="A138" t="str">
            <v>코스 군도</v>
          </cell>
        </row>
        <row r="139">
          <cell r="A139" t="str">
            <v>투르크 &amp; 카이코스 군도</v>
          </cell>
        </row>
        <row r="140">
          <cell r="A140" t="str">
            <v>팔레스타인</v>
          </cell>
        </row>
        <row r="141">
          <cell r="A141" t="str">
            <v>도미니카</v>
          </cell>
        </row>
        <row r="142">
          <cell r="A142" t="str">
            <v>우루과이</v>
          </cell>
        </row>
        <row r="143">
          <cell r="A143" t="str">
            <v>독일</v>
          </cell>
        </row>
        <row r="144">
          <cell r="A144" t="str">
            <v>키프로스</v>
          </cell>
        </row>
        <row r="145">
          <cell r="A145" t="str">
            <v>이라크</v>
          </cell>
        </row>
        <row r="146">
          <cell r="A146" t="str">
            <v>말레이지아</v>
          </cell>
        </row>
        <row r="147">
          <cell r="A147" t="str">
            <v>네팔</v>
          </cell>
        </row>
        <row r="148">
          <cell r="A148" t="str">
            <v>탄자니아</v>
          </cell>
        </row>
        <row r="149">
          <cell r="A149" t="str">
            <v>모잠비크</v>
          </cell>
        </row>
        <row r="150">
          <cell r="A150" t="str">
            <v>마다가스카르</v>
          </cell>
        </row>
        <row r="151">
          <cell r="A151" t="str">
            <v>스페인</v>
          </cell>
        </row>
        <row r="152">
          <cell r="A152" t="str">
            <v xml:space="preserve">동독 </v>
          </cell>
        </row>
        <row r="153">
          <cell r="A153" t="str">
            <v>파키스탄</v>
          </cell>
        </row>
        <row r="154">
          <cell r="A154" t="str">
            <v>카타르</v>
          </cell>
        </row>
        <row r="155">
          <cell r="A155" t="str">
            <v>베트남</v>
          </cell>
        </row>
        <row r="156">
          <cell r="A156" t="str">
            <v>남예멘</v>
          </cell>
        </row>
        <row r="157">
          <cell r="A157" t="str">
            <v>볼리비아</v>
          </cell>
        </row>
        <row r="158">
          <cell r="A158" t="str">
            <v xml:space="preserve">에콰도르 </v>
          </cell>
        </row>
        <row r="159">
          <cell r="A159" t="str">
            <v>그레나다</v>
          </cell>
        </row>
        <row r="160">
          <cell r="A160" t="str">
            <v>자메이카</v>
          </cell>
        </row>
        <row r="161">
          <cell r="A161" t="str">
            <v>파나마</v>
          </cell>
        </row>
        <row r="162">
          <cell r="A162" t="str">
            <v>수리남</v>
          </cell>
        </row>
        <row r="163">
          <cell r="A163" t="str">
            <v>오스트리아</v>
          </cell>
        </row>
        <row r="164">
          <cell r="A164" t="str">
            <v>영국</v>
          </cell>
        </row>
        <row r="165">
          <cell r="A165" t="str">
            <v>이탈리아</v>
          </cell>
        </row>
        <row r="166">
          <cell r="A166" t="str">
            <v>몰타</v>
          </cell>
        </row>
        <row r="167">
          <cell r="A167" t="str">
            <v>노르웨이</v>
          </cell>
        </row>
        <row r="168">
          <cell r="A168" t="str">
            <v>스위스</v>
          </cell>
        </row>
        <row r="169">
          <cell r="A169" t="str">
            <v>알바니아</v>
          </cell>
        </row>
        <row r="170">
          <cell r="A170" t="str">
            <v>소련</v>
          </cell>
        </row>
        <row r="171">
          <cell r="A171" t="str">
            <v>피지</v>
          </cell>
        </row>
        <row r="172">
          <cell r="A172" t="str">
            <v>칼레도니아</v>
          </cell>
        </row>
        <row r="173">
          <cell r="A173" t="str">
            <v>타이티</v>
          </cell>
        </row>
        <row r="174">
          <cell r="A174" t="str">
            <v>알제리</v>
          </cell>
        </row>
        <row r="175">
          <cell r="A175" t="str">
            <v>다오메이</v>
          </cell>
        </row>
        <row r="176">
          <cell r="A176" t="str">
            <v xml:space="preserve">에티오피아 </v>
          </cell>
        </row>
        <row r="177">
          <cell r="A177" t="str">
            <v>가나</v>
          </cell>
        </row>
        <row r="178">
          <cell r="A178" t="str">
            <v>케냐</v>
          </cell>
        </row>
        <row r="179">
          <cell r="A179" t="str">
            <v>리비아</v>
          </cell>
        </row>
        <row r="180">
          <cell r="A180" t="str">
            <v>모리셔스</v>
          </cell>
        </row>
        <row r="181">
          <cell r="A181" t="str">
            <v>니제르</v>
          </cell>
        </row>
        <row r="182">
          <cell r="A182" t="str">
            <v>기니</v>
          </cell>
        </row>
        <row r="183">
          <cell r="A183" t="str">
            <v>바레인</v>
          </cell>
        </row>
        <row r="184">
          <cell r="A184" t="str">
            <v>북한</v>
          </cell>
        </row>
        <row r="185">
          <cell r="A185" t="str">
            <v>가이아나</v>
          </cell>
        </row>
        <row r="186">
          <cell r="A186" t="str">
            <v>니카라과</v>
          </cell>
        </row>
        <row r="187">
          <cell r="A187" t="str">
            <v>푸에르토리코</v>
          </cell>
        </row>
        <row r="188">
          <cell r="A188" t="str">
            <v>덴마크</v>
          </cell>
        </row>
        <row r="189">
          <cell r="A189" t="str">
            <v>아일랜드</v>
          </cell>
        </row>
        <row r="190">
          <cell r="A190" t="str">
            <v>헝가리</v>
          </cell>
        </row>
        <row r="191">
          <cell r="A191" t="str">
            <v>오트볼타</v>
          </cell>
        </row>
        <row r="192">
          <cell r="A192" t="str">
            <v>부룬디</v>
          </cell>
        </row>
        <row r="193">
          <cell r="A193" t="str">
            <v>버진군도</v>
          </cell>
        </row>
        <row r="194">
          <cell r="A194" t="str">
            <v>쎄크레스</v>
          </cell>
        </row>
        <row r="195">
          <cell r="A195" t="str">
            <v>아제르바잔</v>
          </cell>
        </row>
        <row r="196">
          <cell r="A196" t="str">
            <v>지부티</v>
          </cell>
        </row>
        <row r="197">
          <cell r="A197" t="str">
            <v>투르크메니스탄</v>
          </cell>
        </row>
        <row r="198">
          <cell r="A198" t="str">
            <v xml:space="preserve">키르기스스탄 </v>
          </cell>
        </row>
        <row r="199">
          <cell r="A199" t="str">
            <v>그린란드</v>
          </cell>
        </row>
        <row r="200">
          <cell r="A200" t="str">
            <v>피트카이른</v>
          </cell>
        </row>
        <row r="201">
          <cell r="A201" t="str">
            <v>아프가니스탄</v>
          </cell>
        </row>
        <row r="202">
          <cell r="A202" t="str">
            <v>방글라데시</v>
          </cell>
        </row>
        <row r="203">
          <cell r="A203" t="str">
            <v>부탄</v>
          </cell>
        </row>
        <row r="204">
          <cell r="A204" t="str">
            <v>브루나이</v>
          </cell>
        </row>
        <row r="205">
          <cell r="A205" t="str">
            <v>루마니아</v>
          </cell>
        </row>
        <row r="206">
          <cell r="A206" t="str">
            <v>세르비아</v>
          </cell>
        </row>
        <row r="207">
          <cell r="A207" t="str">
            <v>코소보</v>
          </cell>
        </row>
        <row r="208">
          <cell r="A208" t="str">
            <v>사모아</v>
          </cell>
        </row>
        <row r="209">
          <cell r="A209" t="str">
            <v>괌</v>
          </cell>
        </row>
        <row r="210">
          <cell r="A210" t="str">
            <v>헤브리테스</v>
          </cell>
        </row>
        <row r="211">
          <cell r="A211" t="str">
            <v>뉴질랜드</v>
          </cell>
        </row>
        <row r="212">
          <cell r="A212" t="str">
            <v>서사모아</v>
          </cell>
        </row>
        <row r="213">
          <cell r="A213" t="str">
            <v>보츠와나</v>
          </cell>
        </row>
        <row r="214">
          <cell r="A214" t="str">
            <v>중앙아프리카공화국</v>
          </cell>
        </row>
        <row r="215">
          <cell r="A215" t="str">
            <v>차드</v>
          </cell>
        </row>
        <row r="216">
          <cell r="A216" t="str">
            <v>아이보리코스트</v>
          </cell>
        </row>
        <row r="217">
          <cell r="A217" t="str">
            <v>라이베리아</v>
          </cell>
        </row>
        <row r="218">
          <cell r="A218" t="str">
            <v>모로코</v>
          </cell>
        </row>
        <row r="219">
          <cell r="A219" t="str">
            <v>나이지리아</v>
          </cell>
        </row>
        <row r="220">
          <cell r="A220" t="str">
            <v>로디지아</v>
          </cell>
        </row>
        <row r="221">
          <cell r="A221" t="str">
            <v>세네갈</v>
          </cell>
        </row>
        <row r="222">
          <cell r="A222" t="str">
            <v>남아프리카공화국</v>
          </cell>
        </row>
        <row r="223">
          <cell r="A223" t="str">
            <v>서남아프리카</v>
          </cell>
        </row>
        <row r="224">
          <cell r="A224" t="str">
            <v>스와질랜드</v>
          </cell>
        </row>
        <row r="225">
          <cell r="A225" t="str">
            <v>튀니지</v>
          </cell>
        </row>
        <row r="226">
          <cell r="A226" t="str">
            <v>콩고민주공화국</v>
          </cell>
        </row>
        <row r="227">
          <cell r="A227" t="str">
            <v>앙골라</v>
          </cell>
        </row>
        <row r="228">
          <cell r="A228" t="str">
            <v>말비나소</v>
          </cell>
        </row>
        <row r="229">
          <cell r="A229" t="str">
            <v>몰도바</v>
          </cell>
        </row>
        <row r="230">
          <cell r="A230" t="str">
            <v>버뮤다</v>
          </cell>
        </row>
        <row r="231">
          <cell r="A231" t="str">
            <v>벨리즈</v>
          </cell>
        </row>
        <row r="232">
          <cell r="A232" t="str">
            <v>벨라루시아</v>
          </cell>
        </row>
        <row r="233">
          <cell r="A233" t="str">
            <v>러시아</v>
          </cell>
        </row>
        <row r="234">
          <cell r="A234" t="str">
            <v>시칠리스</v>
          </cell>
        </row>
        <row r="235">
          <cell r="A235" t="str">
            <v>우크라이나</v>
          </cell>
        </row>
        <row r="236">
          <cell r="A236" t="str">
            <v>지브랄타</v>
          </cell>
        </row>
        <row r="237">
          <cell r="A237" t="str">
            <v>포클랜드 군도</v>
          </cell>
        </row>
        <row r="238">
          <cell r="A238" t="str">
            <v>카페버디</v>
          </cell>
        </row>
        <row r="239">
          <cell r="A239" t="str">
            <v>타지키스탄</v>
          </cell>
        </row>
        <row r="240">
          <cell r="A240" t="str">
            <v>통가</v>
          </cell>
        </row>
        <row r="241">
          <cell r="A241" t="str">
            <v>파카리안</v>
          </cell>
        </row>
        <row r="242">
          <cell r="A242" t="str">
            <v>카자흐스탄</v>
          </cell>
        </row>
        <row r="243">
          <cell r="A243" t="str">
            <v>그루지아</v>
          </cell>
        </row>
        <row r="244">
          <cell r="A244" t="str">
            <v>나미비아</v>
          </cell>
        </row>
        <row r="245">
          <cell r="A245" t="str">
            <v>네덜란드령앤틸리스제도</v>
          </cell>
        </row>
        <row r="246">
          <cell r="A246" t="str">
            <v>노폴크 아일랜드</v>
          </cell>
        </row>
        <row r="247">
          <cell r="A247" t="str">
            <v>니우에</v>
          </cell>
        </row>
        <row r="248">
          <cell r="A248" t="str">
            <v>라트비아</v>
          </cell>
        </row>
        <row r="249">
          <cell r="A249" t="str">
            <v>리투아니아</v>
          </cell>
        </row>
        <row r="250">
          <cell r="A250" t="str">
            <v>마케도니아</v>
          </cell>
        </row>
        <row r="251">
          <cell r="A251" t="str">
            <v>마티니크</v>
          </cell>
        </row>
        <row r="252">
          <cell r="A252" t="str">
            <v>메요트</v>
          </cell>
        </row>
        <row r="253">
          <cell r="A253" t="str">
            <v>몬트세라트</v>
          </cell>
        </row>
        <row r="254">
          <cell r="A254" t="str">
            <v>불령 리유니온,코모도 제도</v>
          </cell>
        </row>
        <row r="255">
          <cell r="A255" t="str">
            <v>불령 폴리네시아</v>
          </cell>
        </row>
        <row r="256">
          <cell r="A256" t="str">
            <v xml:space="preserve">상투메프린시페 </v>
          </cell>
        </row>
        <row r="257">
          <cell r="A257" t="str">
            <v>세인트 루시아</v>
          </cell>
        </row>
        <row r="258">
          <cell r="A258" t="str">
            <v>슬로바키아</v>
          </cell>
        </row>
        <row r="259">
          <cell r="A259" t="str">
            <v>안티가 바부다</v>
          </cell>
        </row>
        <row r="260">
          <cell r="A260" t="str">
            <v>에리트리아</v>
          </cell>
        </row>
        <row r="261">
          <cell r="A261" t="str">
            <v>왈라스 &amp; 퓨투나 군도</v>
          </cell>
        </row>
        <row r="262">
          <cell r="A262" t="str">
            <v>크로아티아</v>
          </cell>
        </row>
        <row r="263">
          <cell r="A263" t="str">
            <v>크리스마스 아일랜드</v>
          </cell>
        </row>
        <row r="264">
          <cell r="A264" t="str">
            <v>동티모르</v>
          </cell>
        </row>
        <row r="265">
          <cell r="A265" t="str">
            <v>팔라우</v>
          </cell>
        </row>
        <row r="266">
          <cell r="A266" t="str">
            <v>허드 앤 맥도날드 군도</v>
          </cell>
        </row>
        <row r="267">
          <cell r="A267" t="str">
            <v>몬테네그로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7030A0"/>
  </sheetPr>
  <dimension ref="B1:G32"/>
  <sheetViews>
    <sheetView showGridLines="0" tabSelected="1" zoomScaleNormal="100" workbookViewId="0">
      <selection activeCell="I26" sqref="I26"/>
    </sheetView>
  </sheetViews>
  <sheetFormatPr defaultRowHeight="16.5"/>
  <cols>
    <col min="1" max="1" width="1.875" style="1" customWidth="1"/>
    <col min="2" max="2" width="3.25" style="1" customWidth="1"/>
    <col min="3" max="3" width="21.375" style="1" bestFit="1" customWidth="1"/>
    <col min="4" max="4" width="41.25" style="1" customWidth="1"/>
    <col min="5" max="5" width="22.375" style="1" customWidth="1"/>
    <col min="6" max="11" width="9" style="1"/>
    <col min="12" max="12" width="10.5" style="1" bestFit="1" customWidth="1"/>
    <col min="13" max="16384" width="9" style="1"/>
  </cols>
  <sheetData>
    <row r="1" spans="2:7" ht="29.25" customHeight="1">
      <c r="C1" s="2"/>
    </row>
    <row r="2" spans="2:7" ht="16.5" customHeight="1">
      <c r="B2" s="31" t="s">
        <v>0</v>
      </c>
      <c r="C2" s="31"/>
      <c r="D2" s="31"/>
      <c r="E2" s="31"/>
      <c r="F2" s="31"/>
      <c r="G2" s="31"/>
    </row>
    <row r="3" spans="2:7" ht="25.5" customHeight="1">
      <c r="B3" s="31"/>
      <c r="C3" s="31"/>
      <c r="D3" s="31"/>
      <c r="E3" s="31"/>
      <c r="F3" s="31"/>
      <c r="G3" s="31"/>
    </row>
    <row r="4" spans="2:7" ht="11.25" customHeight="1">
      <c r="G4" s="3"/>
    </row>
    <row r="5" spans="2:7">
      <c r="B5" s="32" t="s">
        <v>1</v>
      </c>
      <c r="C5" s="32"/>
      <c r="D5" s="32"/>
      <c r="E5" s="32"/>
      <c r="F5" s="32"/>
      <c r="G5" s="32"/>
    </row>
    <row r="6" spans="2:7">
      <c r="B6" s="33" t="s">
        <v>2</v>
      </c>
      <c r="C6" s="33"/>
      <c r="D6" s="33"/>
      <c r="E6" s="33"/>
      <c r="F6" s="33"/>
      <c r="G6" s="33"/>
    </row>
    <row r="7" spans="2:7" ht="17.25" thickBot="1">
      <c r="B7" s="4"/>
      <c r="C7" s="4"/>
      <c r="D7" s="4"/>
      <c r="E7" s="4"/>
      <c r="F7" s="4"/>
      <c r="G7" s="4"/>
    </row>
    <row r="8" spans="2:7">
      <c r="B8" s="5"/>
      <c r="C8" s="6"/>
      <c r="D8" s="6"/>
      <c r="E8" s="6"/>
      <c r="F8" s="6"/>
      <c r="G8" s="7"/>
    </row>
    <row r="9" spans="2:7">
      <c r="B9" s="8"/>
      <c r="C9" s="9"/>
      <c r="D9" s="9" t="s">
        <v>3</v>
      </c>
      <c r="E9" s="10" t="s">
        <v>4</v>
      </c>
      <c r="F9" s="9"/>
      <c r="G9" s="11"/>
    </row>
    <row r="10" spans="2:7">
      <c r="B10" s="8"/>
      <c r="C10" s="9"/>
      <c r="D10" s="9"/>
      <c r="E10" s="12"/>
      <c r="F10" s="9"/>
      <c r="G10" s="11"/>
    </row>
    <row r="11" spans="2:7">
      <c r="B11" s="13"/>
      <c r="C11" s="14" t="s">
        <v>5</v>
      </c>
      <c r="D11" s="9" t="s">
        <v>6</v>
      </c>
      <c r="E11" s="15">
        <v>100000000</v>
      </c>
      <c r="F11" s="9" t="s">
        <v>7</v>
      </c>
      <c r="G11" s="11"/>
    </row>
    <row r="12" spans="2:7">
      <c r="B12" s="16"/>
      <c r="C12" s="17"/>
      <c r="D12" s="9"/>
      <c r="E12" s="18"/>
      <c r="F12" s="9"/>
      <c r="G12" s="11"/>
    </row>
    <row r="13" spans="2:7">
      <c r="B13" s="13"/>
      <c r="C13" s="14" t="s">
        <v>8</v>
      </c>
      <c r="D13" s="9" t="s">
        <v>9</v>
      </c>
      <c r="E13" s="19">
        <v>0</v>
      </c>
      <c r="F13" s="9" t="s">
        <v>10</v>
      </c>
      <c r="G13" s="11"/>
    </row>
    <row r="14" spans="2:7">
      <c r="B14" s="16"/>
      <c r="C14" s="17"/>
      <c r="D14" s="9"/>
      <c r="E14" s="20"/>
      <c r="F14" s="9"/>
      <c r="G14" s="11"/>
    </row>
    <row r="15" spans="2:7">
      <c r="B15" s="13"/>
      <c r="C15" s="14" t="s">
        <v>11</v>
      </c>
      <c r="D15" s="9" t="s">
        <v>12</v>
      </c>
      <c r="E15" s="21">
        <v>2</v>
      </c>
      <c r="F15" s="9" t="s">
        <v>13</v>
      </c>
      <c r="G15" s="11"/>
    </row>
    <row r="16" spans="2:7" ht="3.75" customHeight="1">
      <c r="B16" s="13"/>
      <c r="C16" s="14"/>
      <c r="D16" s="9"/>
      <c r="E16" s="22"/>
      <c r="F16" s="9"/>
      <c r="G16" s="11"/>
    </row>
    <row r="17" spans="2:7">
      <c r="B17" s="16"/>
      <c r="C17" s="17"/>
      <c r="D17" s="9"/>
      <c r="E17" s="23">
        <v>24.69</v>
      </c>
      <c r="F17" s="9" t="s">
        <v>14</v>
      </c>
      <c r="G17" s="11"/>
    </row>
    <row r="18" spans="2:7">
      <c r="B18" s="16"/>
      <c r="C18" s="17"/>
      <c r="D18" s="9"/>
      <c r="E18" s="20"/>
      <c r="F18" s="9"/>
      <c r="G18" s="11"/>
    </row>
    <row r="19" spans="2:7">
      <c r="B19" s="13"/>
      <c r="C19" s="14" t="s">
        <v>15</v>
      </c>
      <c r="D19" s="9" t="s">
        <v>16</v>
      </c>
      <c r="E19" s="24">
        <f>IF(E15=1,ROUNDDOWN((E11-E13)*E17*0.01,-3),ROUNDDOWN((E11-E13)*E17*0.01/(1+E17*0.01),-3))</f>
        <v>19801000</v>
      </c>
      <c r="F19" s="9" t="s">
        <v>17</v>
      </c>
      <c r="G19" s="11"/>
    </row>
    <row r="20" spans="2:7">
      <c r="B20" s="8"/>
      <c r="C20" s="9"/>
      <c r="D20" s="9"/>
      <c r="E20" s="25"/>
      <c r="F20" s="9"/>
      <c r="G20" s="11"/>
    </row>
    <row r="21" spans="2:7">
      <c r="B21" s="8"/>
      <c r="C21" s="9"/>
      <c r="D21" s="9" t="s">
        <v>18</v>
      </c>
      <c r="E21" s="24">
        <f>E11-E19</f>
        <v>80199000</v>
      </c>
      <c r="F21" s="9" t="s">
        <v>19</v>
      </c>
      <c r="G21" s="11"/>
    </row>
    <row r="22" spans="2:7" hidden="1">
      <c r="B22" s="8"/>
      <c r="C22" s="9"/>
      <c r="D22" s="9"/>
      <c r="E22" s="26"/>
      <c r="F22" s="9"/>
      <c r="G22" s="11"/>
    </row>
    <row r="23" spans="2:7" hidden="1">
      <c r="B23" s="8"/>
      <c r="C23" s="9"/>
      <c r="D23" s="9" t="s">
        <v>20</v>
      </c>
      <c r="E23" s="27">
        <f>E19/E21</f>
        <v>0.24689834037830896</v>
      </c>
      <c r="F23" s="9" t="s">
        <v>21</v>
      </c>
      <c r="G23" s="11"/>
    </row>
    <row r="24" spans="2:7" ht="17.25" thickBot="1">
      <c r="B24" s="28"/>
      <c r="C24" s="29"/>
      <c r="D24" s="29"/>
      <c r="E24" s="29"/>
      <c r="F24" s="29"/>
      <c r="G24" s="30"/>
    </row>
    <row r="25" spans="2:7">
      <c r="G25" s="3"/>
    </row>
    <row r="26" spans="2:7">
      <c r="B26" s="34" t="s">
        <v>22</v>
      </c>
      <c r="C26" s="34"/>
      <c r="D26" s="34"/>
      <c r="E26" s="34"/>
      <c r="F26" s="34"/>
      <c r="G26" s="34"/>
    </row>
    <row r="27" spans="2:7" ht="16.5" customHeight="1">
      <c r="B27" s="35" t="s">
        <v>26</v>
      </c>
      <c r="C27" s="36"/>
      <c r="D27" s="36"/>
      <c r="E27" s="36"/>
      <c r="F27" s="36"/>
      <c r="G27" s="37"/>
    </row>
    <row r="28" spans="2:7">
      <c r="B28" s="38"/>
      <c r="C28" s="39"/>
      <c r="D28" s="39"/>
      <c r="E28" s="39"/>
      <c r="F28" s="39"/>
      <c r="G28" s="40"/>
    </row>
    <row r="29" spans="2:7">
      <c r="B29" s="38"/>
      <c r="C29" s="39"/>
      <c r="D29" s="39"/>
      <c r="E29" s="39"/>
      <c r="F29" s="39"/>
      <c r="G29" s="40"/>
    </row>
    <row r="30" spans="2:7">
      <c r="B30" s="38"/>
      <c r="C30" s="39"/>
      <c r="D30" s="39"/>
      <c r="E30" s="39"/>
      <c r="F30" s="39"/>
      <c r="G30" s="40"/>
    </row>
    <row r="31" spans="2:7">
      <c r="B31" s="38"/>
      <c r="C31" s="39"/>
      <c r="D31" s="39"/>
      <c r="E31" s="39"/>
      <c r="F31" s="39"/>
      <c r="G31" s="40"/>
    </row>
    <row r="32" spans="2:7" ht="16.5" customHeight="1">
      <c r="B32" s="41"/>
      <c r="C32" s="42"/>
      <c r="D32" s="42"/>
      <c r="E32" s="42"/>
      <c r="F32" s="42"/>
      <c r="G32" s="43"/>
    </row>
  </sheetData>
  <mergeCells count="5">
    <mergeCell ref="B2:G3"/>
    <mergeCell ref="B5:G5"/>
    <mergeCell ref="B6:G6"/>
    <mergeCell ref="B26:G26"/>
    <mergeCell ref="B27:G32"/>
  </mergeCells>
  <phoneticPr fontId="3" type="noConversion"/>
  <dataValidations count="1">
    <dataValidation type="list" allowBlank="1" showInputMessage="1" showErrorMessage="1" sqref="E9" xr:uid="{00000000-0002-0000-0000-000000000000}">
      <formula1>"국가연구개발사업 간접비, 용역사업 일반관리비, 민간사업 간접비"</formula1>
    </dataValidation>
  </dataValidations>
  <pageMargins left="0.7" right="0.7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4</xdr:col>
                    <xdr:colOff>1200150</xdr:colOff>
                    <xdr:row>13</xdr:row>
                    <xdr:rowOff>200025</xdr:rowOff>
                  </from>
                  <to>
                    <xdr:col>4</xdr:col>
                    <xdr:colOff>1666875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</xdr:col>
                    <xdr:colOff>3133725</xdr:colOff>
                    <xdr:row>13</xdr:row>
                    <xdr:rowOff>200025</xdr:rowOff>
                  </from>
                  <to>
                    <xdr:col>4</xdr:col>
                    <xdr:colOff>1047750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"/>
  <sheetViews>
    <sheetView workbookViewId="0">
      <selection activeCell="C27" sqref="C27"/>
    </sheetView>
  </sheetViews>
  <sheetFormatPr defaultRowHeight="16.5"/>
  <cols>
    <col min="2" max="2" width="24.125" bestFit="1" customWidth="1"/>
    <col min="3" max="3" width="20" bestFit="1" customWidth="1"/>
    <col min="4" max="4" width="15.875" bestFit="1" customWidth="1"/>
  </cols>
  <sheetData>
    <row r="2" spans="2:4">
      <c r="B2" t="s">
        <v>23</v>
      </c>
      <c r="C2" t="s">
        <v>24</v>
      </c>
      <c r="D2" t="s">
        <v>25</v>
      </c>
    </row>
    <row r="3" spans="2:4">
      <c r="B3">
        <v>28</v>
      </c>
      <c r="C3">
        <v>6</v>
      </c>
      <c r="D3">
        <v>15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1</vt:lpstr>
      <vt:lpstr>참고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owner</cp:lastModifiedBy>
  <dcterms:created xsi:type="dcterms:W3CDTF">2020-03-12T01:42:02Z</dcterms:created>
  <dcterms:modified xsi:type="dcterms:W3CDTF">2024-03-08T01:09:34Z</dcterms:modified>
</cp:coreProperties>
</file>